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'!$8:$11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<sst xmlns="http://schemas.openxmlformats.org/spreadsheetml/2006/main" count="26" uniqueCount="26">
  <si>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</si>
  <si>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</si>
  <si>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</si>
  <si>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</si>
  <si>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</si>
  <si>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</si>
  <si>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</si>
  <si>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</si>
  <si>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</si>
  <si>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</si>
  <si>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</si>
  <si>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</si>
  <si>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</si>
  <si>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</si>
  <si>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</si>
  <si>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</si>
  <si>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ec.Termegan Liliana</t>
  </si>
  <si>
    <t>initial</t>
  </si>
  <si>
    <t xml:space="preserve">Total suma contractata  </t>
  </si>
  <si>
    <t>Intocmit,</t>
  </si>
  <si>
    <t>Sef Serv.Decontare serv.medicale</t>
  </si>
  <si>
    <t>ec Dinca Agnes</t>
  </si>
  <si>
    <t xml:space="preserve">CASA DE ASIGURARI DE SANATATE </t>
  </si>
  <si>
    <t>DAMBOVITA</t>
  </si>
  <si>
    <t>ec Toader Sanda</t>
  </si>
  <si>
    <t>Lista furnizorilor de examinari histopatologice si citologice si sumele repartizate pentru Semestrul II 2018,utilizand criteriile din anexa 19 la Ordinul MS/CNAS nr.397/836/2018, punctajul obtinut de furnizori la contractarea din luna aprilie 2018, si urmare suplimentarii Filei de Buget nr. RV 4867/22.06.2018, inregistrata la CAS D-ta la nr. 11.112/25.06.2018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</si>
</sst>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A8" sqref="A8:A11"/>
    </sheetView>
  </sheetViews>
  <sheetFormatPr defaultColWidth="9.140625" defaultRowHeight="12.75"/>
  <cols>
    <col min="1" max="1" width="29.851562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30.7109375" style="1" customWidth="1"/>
    <col min="7" max="16384" width="9.140625" style="1" customWidth="1"/>
  </cols>
  <sheetData>
    <row r="1" ht="12.75">
      <c r="A1" s="1" t="s">
        <v>22</v>
      </c>
    </row>
    <row r="2" ht="12.75">
      <c r="A2" s="24" t="s">
        <v>23</v>
      </c>
    </row>
    <row r="3" ht="12.75">
      <c r="A3" s="24"/>
    </row>
    <row r="4" ht="12.75">
      <c r="A4" s="24"/>
    </row>
    <row r="5" spans="1:4" ht="12.75">
      <c r="A5" s="25" t="s">
        <v>25</v>
      </c>
      <c r="B5" s="26"/>
      <c r="C5" s="26"/>
      <c r="D5" s="26"/>
    </row>
    <row r="6" spans="1:4" ht="8.25" customHeight="1">
      <c r="A6" s="25"/>
      <c r="B6" s="26"/>
      <c r="C6" s="26"/>
      <c r="D6" s="26"/>
    </row>
    <row r="7" spans="1:4" ht="68.25" customHeight="1">
      <c r="A7" s="27"/>
      <c r="B7" s="27"/>
      <c r="C7" s="27"/>
      <c r="D7" s="27"/>
    </row>
    <row r="8" spans="1:4" s="10" customFormat="1" ht="15" customHeight="1">
      <c r="A8" s="28"/>
      <c r="B8" s="35" t="s">
        <v>18</v>
      </c>
      <c r="C8" s="31">
        <v>1</v>
      </c>
      <c r="D8" s="32"/>
    </row>
    <row r="9" spans="1:4" s="10" customFormat="1" ht="24" customHeight="1">
      <c r="A9" s="29"/>
      <c r="B9" s="36"/>
      <c r="C9" s="33" t="s">
        <v>8</v>
      </c>
      <c r="D9" s="34"/>
    </row>
    <row r="10" spans="1:4" s="20" customFormat="1" ht="21" customHeight="1">
      <c r="A10" s="29"/>
      <c r="B10" s="23" t="s">
        <v>17</v>
      </c>
      <c r="C10" s="21"/>
      <c r="D10" s="19">
        <v>1</v>
      </c>
    </row>
    <row r="11" spans="1:4" s="10" customFormat="1" ht="12.75" customHeight="1">
      <c r="A11" s="30"/>
      <c r="B11" s="13">
        <v>54550</v>
      </c>
      <c r="C11" s="11" t="s">
        <v>0</v>
      </c>
      <c r="D11" s="11" t="s">
        <v>2</v>
      </c>
    </row>
    <row r="12" spans="1:4" s="18" customFormat="1" ht="15" customHeight="1">
      <c r="A12" s="16"/>
      <c r="B12" s="12"/>
      <c r="C12" s="17"/>
      <c r="D12" s="17">
        <v>54550</v>
      </c>
    </row>
    <row r="13" spans="1:4" ht="12.75">
      <c r="A13" s="2" t="s">
        <v>7</v>
      </c>
      <c r="B13" s="15">
        <f>D13</f>
        <v>17064.772584</v>
      </c>
      <c r="C13" s="4">
        <v>438</v>
      </c>
      <c r="D13" s="14">
        <f>C13*$D$19</f>
        <v>17064.772584</v>
      </c>
    </row>
    <row r="14" spans="1:4" ht="12.75">
      <c r="A14" s="2" t="s">
        <v>13</v>
      </c>
      <c r="B14" s="15">
        <f>D14</f>
        <v>12639.61991256</v>
      </c>
      <c r="C14" s="4">
        <v>324.42</v>
      </c>
      <c r="D14" s="14">
        <f>C14*$D$19</f>
        <v>12639.61991256</v>
      </c>
    </row>
    <row r="15" spans="1:4" ht="12.75">
      <c r="A15" s="2" t="s">
        <v>11</v>
      </c>
      <c r="B15" s="15">
        <f>D15</f>
        <v>3333.47475408</v>
      </c>
      <c r="C15" s="4">
        <v>85.56</v>
      </c>
      <c r="D15" s="14">
        <f>C15*$D$19</f>
        <v>3333.47475408</v>
      </c>
    </row>
    <row r="16" spans="1:4" ht="12.75">
      <c r="A16" s="2" t="s">
        <v>14</v>
      </c>
      <c r="B16" s="15">
        <f>D16</f>
        <v>7135.256737519999</v>
      </c>
      <c r="C16" s="4">
        <v>183.14</v>
      </c>
      <c r="D16" s="14">
        <f>C16*$D$19</f>
        <v>7135.256737519999</v>
      </c>
    </row>
    <row r="17" spans="1:4" ht="12.75">
      <c r="A17" s="2" t="s">
        <v>15</v>
      </c>
      <c r="B17" s="15">
        <f>D17</f>
        <v>14376.876098679999</v>
      </c>
      <c r="C17" s="4">
        <v>369.01</v>
      </c>
      <c r="D17" s="14">
        <f>C17*$D$19</f>
        <v>14376.876098679999</v>
      </c>
    </row>
    <row r="18" spans="1:4" ht="12.75">
      <c r="A18" s="9" t="s">
        <v>3</v>
      </c>
      <c r="B18" s="7">
        <f>SUM(B13:B17)</f>
        <v>54550.000086839995</v>
      </c>
      <c r="C18" s="7">
        <f>SUM(C13:C17)</f>
        <v>1400.1299999999999</v>
      </c>
      <c r="D18" s="7">
        <f>SUM(D13:D17)</f>
        <v>54550.000086839995</v>
      </c>
    </row>
    <row r="19" spans="1:4" ht="12.75">
      <c r="A19" s="2" t="s">
        <v>1</v>
      </c>
      <c r="B19" s="5"/>
      <c r="C19" s="8"/>
      <c r="D19" s="8">
        <f>ROUND(D12/C18,6)</f>
        <v>38.960668</v>
      </c>
    </row>
    <row r="20" ht="12.75" customHeight="1"/>
    <row r="23" spans="1:4" ht="12.75">
      <c r="A23" s="1" t="s">
        <v>4</v>
      </c>
      <c r="B23" s="1" t="s">
        <v>5</v>
      </c>
      <c r="C23" s="22"/>
      <c r="D23" s="1"/>
    </row>
    <row r="24" spans="1:11" ht="12.75">
      <c r="A24" s="1" t="s">
        <v>12</v>
      </c>
      <c r="B24" s="1" t="s">
        <v>24</v>
      </c>
      <c r="C24" s="1"/>
      <c r="D24" s="1"/>
      <c r="G24" s="3"/>
      <c r="K24" s="22"/>
    </row>
    <row r="25" spans="2:7" ht="12.75">
      <c r="B25" s="1"/>
      <c r="C25" s="22"/>
      <c r="D25" s="1"/>
      <c r="G25" s="3"/>
    </row>
    <row r="26" spans="2:10" ht="12.75">
      <c r="B26" s="1"/>
      <c r="C26" s="1"/>
      <c r="D26" s="1"/>
      <c r="G26" s="3"/>
      <c r="H26" s="3"/>
      <c r="I26" s="3"/>
      <c r="J26" s="3"/>
    </row>
    <row r="27" spans="1:10" ht="12.75">
      <c r="A27" s="1" t="s">
        <v>9</v>
      </c>
      <c r="B27" s="1"/>
      <c r="C27" s="3" t="s">
        <v>20</v>
      </c>
      <c r="D27" s="1"/>
      <c r="J27" s="22"/>
    </row>
    <row r="28" spans="1:4" ht="12.75">
      <c r="A28" s="1" t="s">
        <v>10</v>
      </c>
      <c r="B28" s="1"/>
      <c r="C28" s="3" t="s">
        <v>21</v>
      </c>
      <c r="D28" s="1"/>
    </row>
    <row r="29" spans="1:9" ht="12.75">
      <c r="A29" s="3"/>
      <c r="B29" s="3"/>
      <c r="C29" s="3"/>
      <c r="D29" s="22"/>
      <c r="E29" s="22"/>
      <c r="F29" s="3"/>
      <c r="G29" s="3"/>
      <c r="H29" s="3"/>
      <c r="I29" s="3"/>
    </row>
    <row r="30" spans="1:7" ht="12.75">
      <c r="A30" s="3"/>
      <c r="B30" s="3"/>
      <c r="C30" s="3"/>
      <c r="D30" s="22"/>
      <c r="F30" s="22"/>
      <c r="G30" s="22"/>
    </row>
    <row r="31" spans="1:4" ht="12.75">
      <c r="A31" s="3"/>
      <c r="B31" s="3"/>
      <c r="C31" s="3"/>
      <c r="D31" s="3"/>
    </row>
    <row r="32" spans="1:5" ht="12.75">
      <c r="A32" s="3"/>
      <c r="B32" s="1" t="s">
        <v>19</v>
      </c>
      <c r="C32" s="1"/>
      <c r="D32" s="1"/>
      <c r="E32" s="22"/>
    </row>
    <row r="33" spans="1:5" ht="12.75">
      <c r="A33" s="3"/>
      <c r="B33" s="1" t="s">
        <v>16</v>
      </c>
      <c r="C33" s="1"/>
      <c r="D33" s="1"/>
      <c r="E33" s="22">
        <v>43278</v>
      </c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 t="s">
        <v>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</sheetData>
  <sheetProtection/>
  <mergeCells count="5">
    <mergeCell ref="A5:D7"/>
    <mergeCell ref="A8:A11"/>
    <mergeCell ref="C8:D8"/>
    <mergeCell ref="C9:D9"/>
    <mergeCell ref="B8:B9"/>
  </mergeCells>
  <printOptions/>
  <pageMargins left="0.41" right="0" top="0.68" bottom="0.7" header="0.15748031496063" footer="0.196850393700787"/>
  <pageSetup horizontalDpi="600" verticalDpi="600" orientation="portrait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2018-06-28T07:28:05Z</cp:lastPrinted>
  <dcterms:created xsi:type="dcterms:W3CDTF">2003-01-21T08:22:40Z</dcterms:created>
  <dcterms:modified xsi:type="dcterms:W3CDTF">2018-06-28T07:29:13Z</dcterms:modified>
  <cp:category/>
  <cp:version/>
  <cp:contentType/>
  <cp:contentStatus/>
</cp:coreProperties>
</file>